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Y:\Дистанционное обучение\4. ДО 2026 г. (Правление)\1. КПИ\"/>
    </mc:Choice>
  </mc:AlternateContent>
  <xr:revisionPtr revIDLastSave="0" documentId="8_{A5AECBEE-9553-4C2C-AA36-28BDA521BBB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017 год" sheetId="2" r:id="rId1"/>
    <sheet name="2018 год" sheetId="3" r:id="rId2"/>
    <sheet name="2019 год" sheetId="4" r:id="rId3"/>
    <sheet name="2020 год" sheetId="5" r:id="rId4"/>
    <sheet name="2021 год" sheetId="6" r:id="rId5"/>
    <sheet name="2022 год" sheetId="7" r:id="rId6"/>
    <sheet name="2023 год" sheetId="8" r:id="rId7"/>
    <sheet name="2024 год" sheetId="11" r:id="rId8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 l="1"/>
  <c r="D7" i="8"/>
  <c r="D5" i="8"/>
  <c r="F26" i="6"/>
  <c r="E26" i="6"/>
  <c r="D26" i="6"/>
  <c r="F26" i="5"/>
  <c r="E26" i="5"/>
  <c r="D26" i="5"/>
  <c r="D6" i="7"/>
  <c r="D24" i="4"/>
  <c r="D17" i="3"/>
  <c r="D11" i="2"/>
  <c r="D16" i="8" l="1"/>
</calcChain>
</file>

<file path=xl/sharedStrings.xml><?xml version="1.0" encoding="utf-8"?>
<sst xmlns="http://schemas.openxmlformats.org/spreadsheetml/2006/main" count="143" uniqueCount="58">
  <si>
    <t>Количество дистанционно обученных за 2017 год (01.01.2017 - 31.12.2017)</t>
  </si>
  <si>
    <t>№</t>
  </si>
  <si>
    <t>Наименование курса</t>
  </si>
  <si>
    <t>Количество обученных</t>
  </si>
  <si>
    <t>Начинающий предприниматель</t>
  </si>
  <si>
    <t>Ісін жаңа бастаған кәсіпкер</t>
  </si>
  <si>
    <t>Финансы для нефинансистов. Основы финансового анализа</t>
  </si>
  <si>
    <t>Қаржыгерлерге емес қаржы. Қаржылық талдаудың негіздері</t>
  </si>
  <si>
    <t>Система роста продаж</t>
  </si>
  <si>
    <t>Сатылымдарды өсіру жүйесі</t>
  </si>
  <si>
    <t>Итого</t>
  </si>
  <si>
    <t>Нарықты талдаудың негізгі әдістері</t>
  </si>
  <si>
    <t>Основные методы анализа рынка</t>
  </si>
  <si>
    <t>Қызметкерлерді уәждемелеу</t>
  </si>
  <si>
    <t>Мотивация сотрудников</t>
  </si>
  <si>
    <t>Тиімде маркетинг қызметі</t>
  </si>
  <si>
    <t>Эффективная служба маркетинга</t>
  </si>
  <si>
    <t>Қаржыгерлерге емес қаржы</t>
  </si>
  <si>
    <t>Финансы для нефинансистов</t>
  </si>
  <si>
    <t>Количество дистанционно обученных за 2018 год</t>
  </si>
  <si>
    <t>Ісін жаңа бастаған кәсіпкер (2.0 нұсқасы)</t>
  </si>
  <si>
    <t>Начинающий предприниматель (версия 2.0)</t>
  </si>
  <si>
    <t>-</t>
  </si>
  <si>
    <t>Қаржыгерлерге емес қаржы. Инвестицияларды басқару</t>
  </si>
  <si>
    <t>Финансы для нефинансистов. Управление инвестициями</t>
  </si>
  <si>
    <t xml:space="preserve"> Ұйымдық құрылымдар және бизнес-үдерістер</t>
  </si>
  <si>
    <t>Оргструктура и бизнес процессы</t>
  </si>
  <si>
    <t xml:space="preserve">Жизненный цикл организации </t>
  </si>
  <si>
    <t>Тиімді маркетинг қызметі</t>
  </si>
  <si>
    <t>Количество дистанционно обученных за 2019 год</t>
  </si>
  <si>
    <t>Ұйымның өміршеңдік кезеңі. Базалық курс</t>
  </si>
  <si>
    <t>Всего мужчин - 3309</t>
  </si>
  <si>
    <t>Всего женщин - 2234</t>
  </si>
  <si>
    <t>Всего пользователей - 5543</t>
  </si>
  <si>
    <t>Мужчины</t>
  </si>
  <si>
    <t>Женщины</t>
  </si>
  <si>
    <t>Тестирование (2020)</t>
  </si>
  <si>
    <t>Количество дистанционно обученных за 2021 год</t>
  </si>
  <si>
    <t>BigMoney</t>
  </si>
  <si>
    <t>Количество дистанционно обученных за 2023 год</t>
  </si>
  <si>
    <t>Март</t>
  </si>
  <si>
    <t>Период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</si>
  <si>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</si>
  <si>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</si>
  <si>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</si>
  <si>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</si>
  <si>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</si>
  <si>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</si>
  <si>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</si>
  <si>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</si>
  <si>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</si>
  <si>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Февраль</t>
  </si>
  <si>
    <t>С апреля по декабрь</t>
  </si>
  <si>
    <t xml:space="preserve">Всего мужчин - </t>
  </si>
  <si>
    <t xml:space="preserve">Всего женщин - </t>
  </si>
  <si>
    <t xml:space="preserve">Всего пользователей - </t>
  </si>
  <si>
    <t>Количество дистанционно обученных за 2020 год (за полгода)</t>
  </si>
  <si>
    <t>Количество обученных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</si>
</sst>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3" fillId="0" borderId="2" xfId="0" applyFont="1" applyBorder="1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/>
    <xf numFmtId="164" fontId="2" fillId="0" borderId="1" xfId="3" applyNumberFormat="1" applyFont="1" applyBorder="1" applyAlignment="1">
      <alignment horizontal="center" vertical="top"/>
    </xf>
    <xf numFmtId="164" fontId="6" fillId="0" borderId="1" xfId="3" applyNumberFormat="1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 vertical="top"/>
    </xf>
    <xf numFmtId="0" fontId="2" fillId="3" borderId="1" xfId="2" applyFont="1" applyFill="1" applyBorder="1" applyAlignment="1">
      <alignment horizontal="center" vertical="center" wrapText="1"/>
    </xf>
    <xf numFmtId="0" fontId="6" fillId="0" borderId="0" xfId="2" applyFont="1"/>
    <xf numFmtId="164" fontId="7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/>
    </xf>
    <xf numFmtId="0" fontId="6" fillId="0" borderId="1" xfId="2" applyFont="1" applyBorder="1" applyAlignment="1">
      <alignment vertical="center" wrapText="1"/>
    </xf>
    <xf numFmtId="164" fontId="6" fillId="0" borderId="1" xfId="3" applyNumberFormat="1" applyFont="1" applyBorder="1" applyAlignment="1">
      <alignment horizontal="right" vertical="center"/>
    </xf>
    <xf numFmtId="0" fontId="6" fillId="0" borderId="1" xfId="2" applyFont="1" applyBorder="1" applyAlignment="1">
      <alignment wrapText="1"/>
    </xf>
    <xf numFmtId="0" fontId="6" fillId="0" borderId="1" xfId="2" applyFont="1" applyBorder="1"/>
    <xf numFmtId="164" fontId="6" fillId="0" borderId="1" xfId="3" applyNumberFormat="1" applyFont="1" applyBorder="1" applyAlignment="1">
      <alignment horizontal="right" vertical="center" wrapText="1"/>
    </xf>
    <xf numFmtId="164" fontId="3" fillId="0" borderId="0" xfId="2" applyNumberFormat="1" applyFont="1"/>
    <xf numFmtId="0" fontId="3" fillId="0" borderId="0" xfId="2" applyFont="1" applyAlignment="1">
      <alignment wrapText="1"/>
    </xf>
    <xf numFmtId="164" fontId="6" fillId="0" borderId="1" xfId="3" applyNumberFormat="1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 xr:uid="{F6B34AFE-61E0-472F-8C0A-EFE8FF7B6317}"/>
    <cellStyle name="Обычный 3" xfId="4" xr:uid="{2E32E7A8-AAED-4CCA-B2EA-F765FE8953EB}"/>
    <cellStyle name="Финансовый" xfId="1" builtinId="3"/>
    <cellStyle name="Финансовый 2" xfId="3" xr:uid="{FEF22B00-91B2-4F4F-B34A-30A35D27C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13AB-E5B4-492D-A351-7107C13AF79A}">
  <dimension ref="B2:D11"/>
  <sheetViews>
    <sheetView tabSelected="1" zoomScale="85" zoomScaleNormal="85" zoomScaleSheetLayoutView="110" workbookViewId="0">
      <selection activeCell="C16" sqref="C16"/>
    </sheetView>
  </sheetViews>
  <sheetFormatPr defaultRowHeight="14.4" x14ac:dyDescent="0.3"/>
  <cols>
    <col min="1" max="1" width="7" customWidth="1"/>
    <col min="2" max="2" width="6.6640625" customWidth="1"/>
    <col min="3" max="3" width="49.5546875" customWidth="1"/>
    <col min="4" max="4" width="43.88671875" style="9" customWidth="1"/>
  </cols>
  <sheetData>
    <row r="2" spans="2:4" ht="25.5" customHeight="1" x14ac:dyDescent="0.3">
      <c r="B2" s="36" t="s">
        <v>0</v>
      </c>
      <c r="C2" s="36"/>
      <c r="D2" s="36"/>
    </row>
    <row r="3" spans="2:4" x14ac:dyDescent="0.3">
      <c r="B3" s="1"/>
      <c r="C3" s="2"/>
      <c r="D3" s="3"/>
    </row>
    <row r="4" spans="2:4" ht="15.6" x14ac:dyDescent="0.3">
      <c r="B4" s="4" t="s">
        <v>1</v>
      </c>
      <c r="C4" s="4" t="s">
        <v>2</v>
      </c>
      <c r="D4" s="4" t="s">
        <v>3</v>
      </c>
    </row>
    <row r="5" spans="2:4" ht="15.6" x14ac:dyDescent="0.3">
      <c r="B5" s="5">
        <v>1</v>
      </c>
      <c r="C5" s="6" t="s">
        <v>4</v>
      </c>
      <c r="D5" s="7">
        <v>2699</v>
      </c>
    </row>
    <row r="6" spans="2:4" ht="15.6" x14ac:dyDescent="0.3">
      <c r="B6" s="5">
        <v>2</v>
      </c>
      <c r="C6" s="6" t="s">
        <v>5</v>
      </c>
      <c r="D6" s="7">
        <v>448</v>
      </c>
    </row>
    <row r="7" spans="2:4" ht="31.2" x14ac:dyDescent="0.3">
      <c r="B7" s="5">
        <v>3</v>
      </c>
      <c r="C7" s="6" t="s">
        <v>6</v>
      </c>
      <c r="D7" s="7">
        <v>105</v>
      </c>
    </row>
    <row r="8" spans="2:4" ht="31.2" x14ac:dyDescent="0.3">
      <c r="B8" s="5">
        <v>4</v>
      </c>
      <c r="C8" s="6" t="s">
        <v>7</v>
      </c>
      <c r="D8" s="7">
        <v>8</v>
      </c>
    </row>
    <row r="9" spans="2:4" ht="15.6" x14ac:dyDescent="0.3">
      <c r="B9" s="5">
        <v>5</v>
      </c>
      <c r="C9" s="6" t="s">
        <v>8</v>
      </c>
      <c r="D9" s="7">
        <v>67</v>
      </c>
    </row>
    <row r="10" spans="2:4" ht="15.6" x14ac:dyDescent="0.3">
      <c r="B10" s="5">
        <v>6</v>
      </c>
      <c r="C10" s="6" t="s">
        <v>9</v>
      </c>
      <c r="D10" s="7">
        <v>10</v>
      </c>
    </row>
    <row r="11" spans="2:4" ht="15.6" x14ac:dyDescent="0.3">
      <c r="B11" s="37" t="s">
        <v>10</v>
      </c>
      <c r="C11" s="37"/>
      <c r="D11" s="8">
        <f>SUM(D5:D10)</f>
        <v>3337</v>
      </c>
    </row>
  </sheetData>
  <mergeCells count="2">
    <mergeCell ref="B2:D2"/>
    <mergeCell ref="B11:C1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B01C-3E17-4287-AF73-3E7F941BB284}">
  <dimension ref="B2:D17"/>
  <sheetViews>
    <sheetView workbookViewId="0">
      <selection activeCell="F12" sqref="F12"/>
    </sheetView>
  </sheetViews>
  <sheetFormatPr defaultColWidth="9.109375" defaultRowHeight="13.8" x14ac:dyDescent="0.25"/>
  <cols>
    <col min="1" max="2" width="9.109375" style="10"/>
    <col min="3" max="3" width="48.109375" style="10" customWidth="1"/>
    <col min="4" max="4" width="26.5546875" style="10" customWidth="1"/>
    <col min="5" max="16384" width="9.109375" style="10"/>
  </cols>
  <sheetData>
    <row r="2" spans="2:4" ht="25.5" customHeight="1" x14ac:dyDescent="0.25">
      <c r="B2" s="39" t="s">
        <v>19</v>
      </c>
      <c r="C2" s="39"/>
      <c r="D2" s="39"/>
    </row>
    <row r="3" spans="2:4" ht="18" x14ac:dyDescent="0.35">
      <c r="B3" s="17"/>
      <c r="C3" s="17"/>
      <c r="D3" s="17"/>
    </row>
    <row r="4" spans="2:4" ht="34.799999999999997" x14ac:dyDescent="0.25">
      <c r="B4" s="16" t="s">
        <v>1</v>
      </c>
      <c r="C4" s="16" t="s">
        <v>2</v>
      </c>
      <c r="D4" s="16" t="s">
        <v>3</v>
      </c>
    </row>
    <row r="5" spans="2:4" ht="18" x14ac:dyDescent="0.25">
      <c r="B5" s="14">
        <v>1</v>
      </c>
      <c r="C5" s="13" t="s">
        <v>4</v>
      </c>
      <c r="D5" s="15">
        <v>4600</v>
      </c>
    </row>
    <row r="6" spans="2:4" ht="18" x14ac:dyDescent="0.25">
      <c r="B6" s="14">
        <v>2</v>
      </c>
      <c r="C6" s="13" t="s">
        <v>5</v>
      </c>
      <c r="D6" s="12">
        <v>1053</v>
      </c>
    </row>
    <row r="7" spans="2:4" ht="18" x14ac:dyDescent="0.25">
      <c r="B7" s="14">
        <v>3</v>
      </c>
      <c r="C7" s="13" t="s">
        <v>18</v>
      </c>
      <c r="D7" s="12">
        <v>466</v>
      </c>
    </row>
    <row r="8" spans="2:4" ht="18" x14ac:dyDescent="0.25">
      <c r="B8" s="14">
        <v>4</v>
      </c>
      <c r="C8" s="13" t="s">
        <v>17</v>
      </c>
      <c r="D8" s="12">
        <v>23</v>
      </c>
    </row>
    <row r="9" spans="2:4" ht="18" x14ac:dyDescent="0.25">
      <c r="B9" s="14">
        <v>5</v>
      </c>
      <c r="C9" s="13" t="s">
        <v>8</v>
      </c>
      <c r="D9" s="12">
        <v>521</v>
      </c>
    </row>
    <row r="10" spans="2:4" ht="18" x14ac:dyDescent="0.25">
      <c r="B10" s="14">
        <v>6</v>
      </c>
      <c r="C10" s="13" t="s">
        <v>9</v>
      </c>
      <c r="D10" s="12">
        <v>32</v>
      </c>
    </row>
    <row r="11" spans="2:4" ht="18" x14ac:dyDescent="0.25">
      <c r="B11" s="14">
        <v>7</v>
      </c>
      <c r="C11" s="13" t="s">
        <v>16</v>
      </c>
      <c r="D11" s="12">
        <v>228</v>
      </c>
    </row>
    <row r="12" spans="2:4" ht="18" x14ac:dyDescent="0.25">
      <c r="B12" s="14">
        <v>8</v>
      </c>
      <c r="C12" s="13" t="s">
        <v>15</v>
      </c>
      <c r="D12" s="12">
        <v>7</v>
      </c>
    </row>
    <row r="13" spans="2:4" ht="18" x14ac:dyDescent="0.25">
      <c r="B13" s="14">
        <v>9</v>
      </c>
      <c r="C13" s="13" t="s">
        <v>14</v>
      </c>
      <c r="D13" s="12">
        <v>301</v>
      </c>
    </row>
    <row r="14" spans="2:4" ht="18" x14ac:dyDescent="0.25">
      <c r="B14" s="14">
        <v>10</v>
      </c>
      <c r="C14" s="13" t="s">
        <v>13</v>
      </c>
      <c r="D14" s="12">
        <v>3</v>
      </c>
    </row>
    <row r="15" spans="2:4" ht="18" x14ac:dyDescent="0.25">
      <c r="B15" s="14">
        <v>11</v>
      </c>
      <c r="C15" s="13" t="s">
        <v>12</v>
      </c>
      <c r="D15" s="12">
        <v>2</v>
      </c>
    </row>
    <row r="16" spans="2:4" ht="18" x14ac:dyDescent="0.25">
      <c r="B16" s="14">
        <v>12</v>
      </c>
      <c r="C16" s="13" t="s">
        <v>11</v>
      </c>
      <c r="D16" s="12">
        <v>0</v>
      </c>
    </row>
    <row r="17" spans="2:4" ht="17.399999999999999" x14ac:dyDescent="0.3">
      <c r="B17" s="38" t="s">
        <v>10</v>
      </c>
      <c r="C17" s="38"/>
      <c r="D17" s="11">
        <f>SUM(D5:D16)</f>
        <v>7236</v>
      </c>
    </row>
  </sheetData>
  <mergeCells count="2">
    <mergeCell ref="B17:C17"/>
    <mergeCell ref="B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3C16-3A8B-435C-BA50-13B0348FEF1D}">
  <dimension ref="B2:D31"/>
  <sheetViews>
    <sheetView workbookViewId="0">
      <selection activeCell="D1" sqref="D1:D1048576"/>
    </sheetView>
  </sheetViews>
  <sheetFormatPr defaultColWidth="9.109375" defaultRowHeight="13.8" x14ac:dyDescent="0.25"/>
  <cols>
    <col min="1" max="2" width="9.109375" style="10"/>
    <col min="3" max="3" width="48.109375" style="10" customWidth="1"/>
    <col min="4" max="4" width="28.5546875" style="35" customWidth="1"/>
    <col min="5" max="16384" width="9.109375" style="10"/>
  </cols>
  <sheetData>
    <row r="2" spans="2:4" ht="25.5" customHeight="1" x14ac:dyDescent="0.25">
      <c r="B2" s="40" t="s">
        <v>29</v>
      </c>
      <c r="C2" s="40"/>
      <c r="D2" s="40"/>
    </row>
    <row r="3" spans="2:4" ht="18" x14ac:dyDescent="0.35">
      <c r="B3" s="17"/>
      <c r="C3" s="17"/>
      <c r="D3" s="32"/>
    </row>
    <row r="4" spans="2:4" ht="34.799999999999997" x14ac:dyDescent="0.25">
      <c r="B4" s="16" t="s">
        <v>1</v>
      </c>
      <c r="C4" s="16" t="s">
        <v>2</v>
      </c>
      <c r="D4" s="16" t="s">
        <v>3</v>
      </c>
    </row>
    <row r="5" spans="2:4" ht="18" x14ac:dyDescent="0.25">
      <c r="B5" s="14">
        <v>1</v>
      </c>
      <c r="C5" s="23" t="s">
        <v>4</v>
      </c>
      <c r="D5" s="30">
        <v>3993</v>
      </c>
    </row>
    <row r="6" spans="2:4" ht="18" x14ac:dyDescent="0.25">
      <c r="B6" s="14">
        <v>2</v>
      </c>
      <c r="C6" s="23" t="s">
        <v>5</v>
      </c>
      <c r="D6" s="31">
        <v>851</v>
      </c>
    </row>
    <row r="7" spans="2:4" ht="18" x14ac:dyDescent="0.25">
      <c r="B7" s="14">
        <v>3</v>
      </c>
      <c r="C7" s="23" t="s">
        <v>18</v>
      </c>
      <c r="D7" s="31">
        <v>646</v>
      </c>
    </row>
    <row r="8" spans="2:4" ht="18" x14ac:dyDescent="0.25">
      <c r="B8" s="14">
        <v>4</v>
      </c>
      <c r="C8" s="23" t="s">
        <v>17</v>
      </c>
      <c r="D8" s="31">
        <v>10</v>
      </c>
    </row>
    <row r="9" spans="2:4" ht="18" x14ac:dyDescent="0.25">
      <c r="B9" s="14">
        <v>5</v>
      </c>
      <c r="C9" s="23" t="s">
        <v>8</v>
      </c>
      <c r="D9" s="31">
        <v>724</v>
      </c>
    </row>
    <row r="10" spans="2:4" ht="18" x14ac:dyDescent="0.25">
      <c r="B10" s="14">
        <v>6</v>
      </c>
      <c r="C10" s="23" t="s">
        <v>9</v>
      </c>
      <c r="D10" s="31">
        <v>11</v>
      </c>
    </row>
    <row r="11" spans="2:4" ht="18" x14ac:dyDescent="0.25">
      <c r="B11" s="14">
        <v>7</v>
      </c>
      <c r="C11" s="23" t="s">
        <v>16</v>
      </c>
      <c r="D11" s="31">
        <v>486</v>
      </c>
    </row>
    <row r="12" spans="2:4" ht="18" x14ac:dyDescent="0.25">
      <c r="B12" s="14">
        <v>8</v>
      </c>
      <c r="C12" s="23" t="s">
        <v>28</v>
      </c>
      <c r="D12" s="31">
        <v>12</v>
      </c>
    </row>
    <row r="13" spans="2:4" ht="18" x14ac:dyDescent="0.25">
      <c r="B13" s="14">
        <v>9</v>
      </c>
      <c r="C13" s="23" t="s">
        <v>14</v>
      </c>
      <c r="D13" s="31">
        <v>686</v>
      </c>
    </row>
    <row r="14" spans="2:4" ht="18" x14ac:dyDescent="0.25">
      <c r="B14" s="14">
        <v>10</v>
      </c>
      <c r="C14" s="23" t="s">
        <v>13</v>
      </c>
      <c r="D14" s="31">
        <v>11</v>
      </c>
    </row>
    <row r="15" spans="2:4" ht="18" x14ac:dyDescent="0.25">
      <c r="B15" s="14">
        <v>11</v>
      </c>
      <c r="C15" s="23" t="s">
        <v>12</v>
      </c>
      <c r="D15" s="31">
        <v>110</v>
      </c>
    </row>
    <row r="16" spans="2:4" ht="18" x14ac:dyDescent="0.25">
      <c r="B16" s="14">
        <v>12</v>
      </c>
      <c r="C16" s="23" t="s">
        <v>11</v>
      </c>
      <c r="D16" s="31">
        <v>1</v>
      </c>
    </row>
    <row r="17" spans="2:4" ht="18" x14ac:dyDescent="0.35">
      <c r="B17" s="14">
        <v>13</v>
      </c>
      <c r="C17" s="26" t="s">
        <v>27</v>
      </c>
      <c r="D17" s="30">
        <v>212</v>
      </c>
    </row>
    <row r="18" spans="2:4" ht="18" x14ac:dyDescent="0.35">
      <c r="B18" s="14">
        <v>14</v>
      </c>
      <c r="C18" s="26" t="s">
        <v>26</v>
      </c>
      <c r="D18" s="30">
        <v>3</v>
      </c>
    </row>
    <row r="19" spans="2:4" ht="36" x14ac:dyDescent="0.35">
      <c r="B19" s="14">
        <v>15</v>
      </c>
      <c r="C19" s="25" t="s">
        <v>25</v>
      </c>
      <c r="D19" s="30" t="s">
        <v>22</v>
      </c>
    </row>
    <row r="20" spans="2:4" ht="36" x14ac:dyDescent="0.35">
      <c r="B20" s="14">
        <v>16</v>
      </c>
      <c r="C20" s="25" t="s">
        <v>24</v>
      </c>
      <c r="D20" s="30">
        <v>4</v>
      </c>
    </row>
    <row r="21" spans="2:4" ht="36" x14ac:dyDescent="0.35">
      <c r="B21" s="14">
        <v>17</v>
      </c>
      <c r="C21" s="25" t="s">
        <v>23</v>
      </c>
      <c r="D21" s="30" t="s">
        <v>22</v>
      </c>
    </row>
    <row r="22" spans="2:4" ht="36" x14ac:dyDescent="0.25">
      <c r="B22" s="14">
        <v>18</v>
      </c>
      <c r="C22" s="23" t="s">
        <v>21</v>
      </c>
      <c r="D22" s="30">
        <v>189</v>
      </c>
    </row>
    <row r="23" spans="2:4" ht="18" x14ac:dyDescent="0.25">
      <c r="B23" s="14">
        <v>19</v>
      </c>
      <c r="C23" s="23" t="s">
        <v>20</v>
      </c>
      <c r="D23" s="14">
        <v>17</v>
      </c>
    </row>
    <row r="24" spans="2:4" ht="15.6" x14ac:dyDescent="0.3">
      <c r="B24" s="41" t="s">
        <v>10</v>
      </c>
      <c r="C24" s="41"/>
      <c r="D24" s="33">
        <f>SUM(D5:D23)</f>
        <v>7966</v>
      </c>
    </row>
    <row r="29" spans="2:4" ht="15" x14ac:dyDescent="0.25">
      <c r="B29" s="21"/>
      <c r="C29" s="20"/>
      <c r="D29" s="19"/>
    </row>
    <row r="30" spans="2:4" ht="15" x14ac:dyDescent="0.25">
      <c r="B30" s="21"/>
      <c r="C30" s="20"/>
      <c r="D30" s="19"/>
    </row>
    <row r="31" spans="2:4" ht="15.6" x14ac:dyDescent="0.3">
      <c r="B31" s="42"/>
      <c r="C31" s="42"/>
      <c r="D31" s="34"/>
    </row>
  </sheetData>
  <mergeCells count="3">
    <mergeCell ref="B2:D2"/>
    <mergeCell ref="B24:C24"/>
    <mergeCell ref="B31:C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BA31-85B0-4ADC-905A-A3DC497BEC05}">
  <dimension ref="B1:G30"/>
  <sheetViews>
    <sheetView topLeftCell="A14" workbookViewId="0">
      <selection activeCell="B2" sqref="B2:D2"/>
    </sheetView>
  </sheetViews>
  <sheetFormatPr defaultColWidth="9.109375" defaultRowHeight="13.8" x14ac:dyDescent="0.25"/>
  <cols>
    <col min="1" max="2" width="9.109375" style="10"/>
    <col min="3" max="3" width="48.109375" style="10" customWidth="1"/>
    <col min="4" max="4" width="19" style="10" customWidth="1"/>
    <col min="5" max="5" width="12.88671875" style="10" bestFit="1" customWidth="1"/>
    <col min="6" max="6" width="13.33203125" style="10" bestFit="1" customWidth="1"/>
    <col min="7" max="7" width="13.6640625" style="10" customWidth="1"/>
    <col min="8" max="16384" width="9.109375" style="10"/>
  </cols>
  <sheetData>
    <row r="1" spans="2:6" x14ac:dyDescent="0.25">
      <c r="D1" s="29"/>
    </row>
    <row r="2" spans="2:6" ht="44.25" customHeight="1" x14ac:dyDescent="0.25">
      <c r="B2" s="43" t="s">
        <v>56</v>
      </c>
      <c r="C2" s="43"/>
      <c r="D2" s="43"/>
    </row>
    <row r="3" spans="2:6" ht="18" x14ac:dyDescent="0.35">
      <c r="B3" s="17"/>
      <c r="C3" s="17"/>
      <c r="D3" s="17"/>
      <c r="E3" s="17"/>
      <c r="F3" s="17"/>
    </row>
    <row r="4" spans="2:6" ht="34.799999999999997" x14ac:dyDescent="0.25">
      <c r="B4" s="16" t="s">
        <v>1</v>
      </c>
      <c r="C4" s="16" t="s">
        <v>2</v>
      </c>
      <c r="D4" s="16" t="s">
        <v>3</v>
      </c>
      <c r="E4" s="16" t="s">
        <v>34</v>
      </c>
      <c r="F4" s="16" t="s">
        <v>35</v>
      </c>
    </row>
    <row r="5" spans="2:6" ht="18" x14ac:dyDescent="0.25">
      <c r="B5" s="14">
        <v>1</v>
      </c>
      <c r="C5" s="23" t="s">
        <v>4</v>
      </c>
      <c r="D5" s="24">
        <v>14</v>
      </c>
      <c r="E5" s="24">
        <v>9</v>
      </c>
      <c r="F5" s="24">
        <v>5</v>
      </c>
    </row>
    <row r="6" spans="2:6" ht="18" x14ac:dyDescent="0.25">
      <c r="B6" s="14">
        <v>2</v>
      </c>
      <c r="C6" s="23" t="s">
        <v>5</v>
      </c>
      <c r="D6" s="27">
        <v>5</v>
      </c>
      <c r="E6" s="27">
        <v>5</v>
      </c>
      <c r="F6" s="27">
        <v>0</v>
      </c>
    </row>
    <row r="7" spans="2:6" ht="18" x14ac:dyDescent="0.25">
      <c r="B7" s="14">
        <v>3</v>
      </c>
      <c r="C7" s="23" t="s">
        <v>18</v>
      </c>
      <c r="D7" s="27">
        <v>75</v>
      </c>
      <c r="E7" s="27">
        <v>44</v>
      </c>
      <c r="F7" s="27">
        <v>31</v>
      </c>
    </row>
    <row r="8" spans="2:6" ht="18" x14ac:dyDescent="0.25">
      <c r="B8" s="14">
        <v>4</v>
      </c>
      <c r="C8" s="23" t="s">
        <v>17</v>
      </c>
      <c r="D8" s="27">
        <v>7</v>
      </c>
      <c r="E8" s="27">
        <v>4</v>
      </c>
      <c r="F8" s="27">
        <v>3</v>
      </c>
    </row>
    <row r="9" spans="2:6" ht="18" x14ac:dyDescent="0.25">
      <c r="B9" s="14">
        <v>5</v>
      </c>
      <c r="C9" s="23" t="s">
        <v>8</v>
      </c>
      <c r="D9" s="27">
        <v>103</v>
      </c>
      <c r="E9" s="27">
        <v>62</v>
      </c>
      <c r="F9" s="27">
        <v>41</v>
      </c>
    </row>
    <row r="10" spans="2:6" ht="18" x14ac:dyDescent="0.25">
      <c r="B10" s="14">
        <v>6</v>
      </c>
      <c r="C10" s="23" t="s">
        <v>9</v>
      </c>
      <c r="D10" s="27">
        <v>13</v>
      </c>
      <c r="E10" s="27">
        <v>9</v>
      </c>
      <c r="F10" s="27">
        <v>4</v>
      </c>
    </row>
    <row r="11" spans="2:6" ht="18" x14ac:dyDescent="0.25">
      <c r="B11" s="14">
        <v>7</v>
      </c>
      <c r="C11" s="23" t="s">
        <v>16</v>
      </c>
      <c r="D11" s="27">
        <v>74</v>
      </c>
      <c r="E11" s="27">
        <v>46</v>
      </c>
      <c r="F11" s="27">
        <v>28</v>
      </c>
    </row>
    <row r="12" spans="2:6" ht="18" x14ac:dyDescent="0.25">
      <c r="B12" s="14">
        <v>8</v>
      </c>
      <c r="C12" s="23" t="s">
        <v>28</v>
      </c>
      <c r="D12" s="27">
        <v>6</v>
      </c>
      <c r="E12" s="27">
        <v>3</v>
      </c>
      <c r="F12" s="27">
        <v>3</v>
      </c>
    </row>
    <row r="13" spans="2:6" ht="18" x14ac:dyDescent="0.25">
      <c r="B13" s="14">
        <v>9</v>
      </c>
      <c r="C13" s="23" t="s">
        <v>14</v>
      </c>
      <c r="D13" s="27">
        <v>99</v>
      </c>
      <c r="E13" s="27">
        <v>58</v>
      </c>
      <c r="F13" s="27">
        <v>41</v>
      </c>
    </row>
    <row r="14" spans="2:6" ht="18" x14ac:dyDescent="0.25">
      <c r="B14" s="14">
        <v>10</v>
      </c>
      <c r="C14" s="23" t="s">
        <v>13</v>
      </c>
      <c r="D14" s="27">
        <v>3</v>
      </c>
      <c r="E14" s="27">
        <v>2</v>
      </c>
      <c r="F14" s="27">
        <v>1</v>
      </c>
    </row>
    <row r="15" spans="2:6" ht="18" x14ac:dyDescent="0.25">
      <c r="B15" s="14">
        <v>11</v>
      </c>
      <c r="C15" s="23" t="s">
        <v>12</v>
      </c>
      <c r="D15" s="27">
        <v>63</v>
      </c>
      <c r="E15" s="27">
        <v>33</v>
      </c>
      <c r="F15" s="27">
        <v>30</v>
      </c>
    </row>
    <row r="16" spans="2:6" ht="18" x14ac:dyDescent="0.25">
      <c r="B16" s="14">
        <v>12</v>
      </c>
      <c r="C16" s="23" t="s">
        <v>11</v>
      </c>
      <c r="D16" s="27">
        <v>3</v>
      </c>
      <c r="E16" s="27">
        <v>3</v>
      </c>
      <c r="F16" s="27">
        <v>0</v>
      </c>
    </row>
    <row r="17" spans="2:7" ht="18" x14ac:dyDescent="0.35">
      <c r="B17" s="14">
        <v>13</v>
      </c>
      <c r="C17" s="26" t="s">
        <v>27</v>
      </c>
      <c r="D17" s="24">
        <v>178</v>
      </c>
      <c r="E17" s="24">
        <v>105</v>
      </c>
      <c r="F17" s="24">
        <v>73</v>
      </c>
    </row>
    <row r="18" spans="2:7" ht="18" x14ac:dyDescent="0.35">
      <c r="B18" s="14">
        <v>14</v>
      </c>
      <c r="C18" s="26" t="s">
        <v>30</v>
      </c>
      <c r="D18" s="24">
        <v>8</v>
      </c>
      <c r="E18" s="24">
        <v>6</v>
      </c>
      <c r="F18" s="24">
        <v>2</v>
      </c>
    </row>
    <row r="19" spans="2:7" ht="18" x14ac:dyDescent="0.35">
      <c r="B19" s="14">
        <v>15</v>
      </c>
      <c r="C19" s="26" t="s">
        <v>26</v>
      </c>
      <c r="D19" s="24">
        <v>59</v>
      </c>
      <c r="E19" s="24">
        <v>35</v>
      </c>
      <c r="F19" s="24">
        <v>24</v>
      </c>
    </row>
    <row r="20" spans="2:7" ht="36" x14ac:dyDescent="0.35">
      <c r="B20" s="14">
        <v>16</v>
      </c>
      <c r="C20" s="25" t="s">
        <v>25</v>
      </c>
      <c r="D20" s="24">
        <v>3</v>
      </c>
      <c r="E20" s="24">
        <v>2</v>
      </c>
      <c r="F20" s="24">
        <v>1</v>
      </c>
    </row>
    <row r="21" spans="2:7" ht="36" x14ac:dyDescent="0.35">
      <c r="B21" s="14">
        <v>17</v>
      </c>
      <c r="C21" s="25" t="s">
        <v>24</v>
      </c>
      <c r="D21" s="24">
        <v>38</v>
      </c>
      <c r="E21" s="24">
        <v>19</v>
      </c>
      <c r="F21" s="24">
        <v>19</v>
      </c>
    </row>
    <row r="22" spans="2:7" ht="36" x14ac:dyDescent="0.35">
      <c r="B22" s="14">
        <v>18</v>
      </c>
      <c r="C22" s="25" t="s">
        <v>23</v>
      </c>
      <c r="D22" s="24">
        <v>6</v>
      </c>
      <c r="E22" s="24">
        <v>4</v>
      </c>
      <c r="F22" s="24">
        <v>2</v>
      </c>
    </row>
    <row r="23" spans="2:7" ht="36" x14ac:dyDescent="0.25">
      <c r="B23" s="14">
        <v>19</v>
      </c>
      <c r="C23" s="23" t="s">
        <v>21</v>
      </c>
      <c r="D23" s="24">
        <v>3458</v>
      </c>
      <c r="E23" s="24">
        <v>2129</v>
      </c>
      <c r="F23" s="24">
        <v>1329</v>
      </c>
    </row>
    <row r="24" spans="2:7" ht="18" x14ac:dyDescent="0.25">
      <c r="B24" s="14">
        <v>20</v>
      </c>
      <c r="C24" s="23" t="s">
        <v>20</v>
      </c>
      <c r="D24" s="23">
        <v>1310</v>
      </c>
      <c r="E24" s="23">
        <v>731</v>
      </c>
      <c r="F24" s="23">
        <v>579</v>
      </c>
    </row>
    <row r="25" spans="2:7" ht="18" x14ac:dyDescent="0.25">
      <c r="B25" s="14">
        <v>21</v>
      </c>
      <c r="C25" s="23" t="s">
        <v>36</v>
      </c>
      <c r="D25" s="23">
        <v>18</v>
      </c>
      <c r="E25" s="23">
        <v>0</v>
      </c>
      <c r="F25" s="23">
        <v>18</v>
      </c>
    </row>
    <row r="26" spans="2:7" ht="15.6" x14ac:dyDescent="0.3">
      <c r="B26" s="41" t="s">
        <v>10</v>
      </c>
      <c r="C26" s="41"/>
      <c r="D26" s="22">
        <f>SUM(D5:D25)</f>
        <v>5543</v>
      </c>
      <c r="E26" s="22">
        <f>SUM(E5:E25)</f>
        <v>3309</v>
      </c>
      <c r="F26" s="22">
        <f>SUM(F5:F25)</f>
        <v>2234</v>
      </c>
      <c r="G26" s="28"/>
    </row>
    <row r="28" spans="2:7" ht="18" x14ac:dyDescent="0.25">
      <c r="C28" s="23" t="s">
        <v>31</v>
      </c>
    </row>
    <row r="29" spans="2:7" ht="18" x14ac:dyDescent="0.25">
      <c r="C29" s="23" t="s">
        <v>32</v>
      </c>
    </row>
    <row r="30" spans="2:7" ht="18" x14ac:dyDescent="0.25">
      <c r="C30" s="23" t="s">
        <v>33</v>
      </c>
    </row>
  </sheetData>
  <mergeCells count="2">
    <mergeCell ref="B2:D2"/>
    <mergeCell ref="B26:C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BEFC-5328-4D6A-9F15-E773237E35B7}">
  <dimension ref="B2:G30"/>
  <sheetViews>
    <sheetView topLeftCell="A4" workbookViewId="0">
      <selection activeCell="C30" sqref="C30"/>
    </sheetView>
  </sheetViews>
  <sheetFormatPr defaultColWidth="9.109375" defaultRowHeight="13.8" x14ac:dyDescent="0.25"/>
  <cols>
    <col min="1" max="2" width="9.109375" style="10"/>
    <col min="3" max="3" width="48.109375" style="10" customWidth="1"/>
    <col min="4" max="4" width="19" style="10" customWidth="1"/>
    <col min="5" max="5" width="12.88671875" style="10" bestFit="1" customWidth="1"/>
    <col min="6" max="6" width="13.33203125" style="10" bestFit="1" customWidth="1"/>
    <col min="7" max="7" width="13.6640625" style="10" customWidth="1"/>
    <col min="8" max="16384" width="9.109375" style="10"/>
  </cols>
  <sheetData>
    <row r="2" spans="2:6" ht="25.5" customHeight="1" x14ac:dyDescent="0.25">
      <c r="B2" s="40" t="s">
        <v>37</v>
      </c>
      <c r="C2" s="40"/>
      <c r="D2" s="40"/>
    </row>
    <row r="3" spans="2:6" ht="18" x14ac:dyDescent="0.35">
      <c r="B3" s="17"/>
      <c r="C3" s="17"/>
      <c r="D3" s="17"/>
      <c r="E3" s="17"/>
      <c r="F3" s="17"/>
    </row>
    <row r="4" spans="2:6" ht="34.799999999999997" x14ac:dyDescent="0.25">
      <c r="B4" s="16" t="s">
        <v>1</v>
      </c>
      <c r="C4" s="16" t="s">
        <v>2</v>
      </c>
      <c r="D4" s="16" t="s">
        <v>3</v>
      </c>
      <c r="E4" s="16" t="s">
        <v>34</v>
      </c>
      <c r="F4" s="16" t="s">
        <v>35</v>
      </c>
    </row>
    <row r="5" spans="2:6" ht="18" x14ac:dyDescent="0.25">
      <c r="B5" s="14">
        <v>1</v>
      </c>
      <c r="C5" s="23" t="s">
        <v>4</v>
      </c>
      <c r="D5" s="24"/>
      <c r="E5" s="24"/>
      <c r="F5" s="24"/>
    </row>
    <row r="6" spans="2:6" ht="18" x14ac:dyDescent="0.25">
      <c r="B6" s="14">
        <v>2</v>
      </c>
      <c r="C6" s="23" t="s">
        <v>5</v>
      </c>
      <c r="D6" s="27"/>
      <c r="E6" s="27"/>
      <c r="F6" s="27"/>
    </row>
    <row r="7" spans="2:6" ht="18" x14ac:dyDescent="0.25">
      <c r="B7" s="14">
        <v>3</v>
      </c>
      <c r="C7" s="23" t="s">
        <v>18</v>
      </c>
      <c r="D7" s="27"/>
      <c r="E7" s="27"/>
      <c r="F7" s="27"/>
    </row>
    <row r="8" spans="2:6" ht="18" x14ac:dyDescent="0.25">
      <c r="B8" s="14">
        <v>4</v>
      </c>
      <c r="C8" s="23" t="s">
        <v>17</v>
      </c>
      <c r="D8" s="27"/>
      <c r="E8" s="27"/>
      <c r="F8" s="27"/>
    </row>
    <row r="9" spans="2:6" ht="18" x14ac:dyDescent="0.25">
      <c r="B9" s="14">
        <v>5</v>
      </c>
      <c r="C9" s="23" t="s">
        <v>8</v>
      </c>
      <c r="D9" s="27"/>
      <c r="E9" s="27"/>
      <c r="F9" s="27"/>
    </row>
    <row r="10" spans="2:6" ht="18" x14ac:dyDescent="0.25">
      <c r="B10" s="14">
        <v>6</v>
      </c>
      <c r="C10" s="23" t="s">
        <v>9</v>
      </c>
      <c r="D10" s="27"/>
      <c r="E10" s="27"/>
      <c r="F10" s="27"/>
    </row>
    <row r="11" spans="2:6" ht="18" x14ac:dyDescent="0.25">
      <c r="B11" s="14">
        <v>7</v>
      </c>
      <c r="C11" s="23" t="s">
        <v>16</v>
      </c>
      <c r="D11" s="27"/>
      <c r="E11" s="27"/>
      <c r="F11" s="27"/>
    </row>
    <row r="12" spans="2:6" ht="18" x14ac:dyDescent="0.25">
      <c r="B12" s="14">
        <v>8</v>
      </c>
      <c r="C12" s="23" t="s">
        <v>28</v>
      </c>
      <c r="D12" s="27"/>
      <c r="E12" s="27"/>
      <c r="F12" s="27"/>
    </row>
    <row r="13" spans="2:6" ht="18" x14ac:dyDescent="0.25">
      <c r="B13" s="14">
        <v>9</v>
      </c>
      <c r="C13" s="23" t="s">
        <v>14</v>
      </c>
      <c r="D13" s="27"/>
      <c r="E13" s="27"/>
      <c r="F13" s="27"/>
    </row>
    <row r="14" spans="2:6" ht="18" x14ac:dyDescent="0.25">
      <c r="B14" s="14">
        <v>10</v>
      </c>
      <c r="C14" s="23" t="s">
        <v>13</v>
      </c>
      <c r="D14" s="27"/>
      <c r="E14" s="27"/>
      <c r="F14" s="27"/>
    </row>
    <row r="15" spans="2:6" ht="18" x14ac:dyDescent="0.25">
      <c r="B15" s="14">
        <v>11</v>
      </c>
      <c r="C15" s="23" t="s">
        <v>12</v>
      </c>
      <c r="D15" s="27"/>
      <c r="E15" s="27"/>
      <c r="F15" s="27"/>
    </row>
    <row r="16" spans="2:6" ht="18" x14ac:dyDescent="0.25">
      <c r="B16" s="14">
        <v>12</v>
      </c>
      <c r="C16" s="23" t="s">
        <v>11</v>
      </c>
      <c r="D16" s="27"/>
      <c r="E16" s="27"/>
      <c r="F16" s="27"/>
    </row>
    <row r="17" spans="2:7" ht="18" x14ac:dyDescent="0.35">
      <c r="B17" s="14">
        <v>13</v>
      </c>
      <c r="C17" s="26" t="s">
        <v>27</v>
      </c>
      <c r="D17" s="24"/>
      <c r="E17" s="24"/>
      <c r="F17" s="24"/>
    </row>
    <row r="18" spans="2:7" ht="18" x14ac:dyDescent="0.35">
      <c r="B18" s="14">
        <v>14</v>
      </c>
      <c r="C18" s="26" t="s">
        <v>30</v>
      </c>
      <c r="D18" s="24"/>
      <c r="E18" s="24"/>
      <c r="F18" s="24"/>
    </row>
    <row r="19" spans="2:7" ht="18" x14ac:dyDescent="0.35">
      <c r="B19" s="14">
        <v>15</v>
      </c>
      <c r="C19" s="26" t="s">
        <v>26</v>
      </c>
      <c r="D19" s="24"/>
      <c r="E19" s="24"/>
      <c r="F19" s="24"/>
    </row>
    <row r="20" spans="2:7" ht="36" x14ac:dyDescent="0.35">
      <c r="B20" s="14">
        <v>16</v>
      </c>
      <c r="C20" s="25" t="s">
        <v>25</v>
      </c>
      <c r="D20" s="24"/>
      <c r="E20" s="24"/>
      <c r="F20" s="24"/>
    </row>
    <row r="21" spans="2:7" ht="36" x14ac:dyDescent="0.35">
      <c r="B21" s="14">
        <v>17</v>
      </c>
      <c r="C21" s="25" t="s">
        <v>24</v>
      </c>
      <c r="D21" s="24"/>
      <c r="E21" s="24"/>
      <c r="F21" s="24"/>
    </row>
    <row r="22" spans="2:7" ht="36" x14ac:dyDescent="0.35">
      <c r="B22" s="14">
        <v>18</v>
      </c>
      <c r="C22" s="25" t="s">
        <v>23</v>
      </c>
      <c r="D22" s="24"/>
      <c r="E22" s="24"/>
      <c r="F22" s="24"/>
    </row>
    <row r="23" spans="2:7" ht="36" x14ac:dyDescent="0.25">
      <c r="B23" s="14">
        <v>19</v>
      </c>
      <c r="C23" s="23" t="s">
        <v>21</v>
      </c>
      <c r="D23" s="24"/>
      <c r="E23" s="24"/>
      <c r="F23" s="24"/>
    </row>
    <row r="24" spans="2:7" ht="18" x14ac:dyDescent="0.25">
      <c r="B24" s="14">
        <v>20</v>
      </c>
      <c r="C24" s="23" t="s">
        <v>20</v>
      </c>
      <c r="D24" s="23"/>
      <c r="E24" s="23"/>
      <c r="F24" s="23"/>
    </row>
    <row r="25" spans="2:7" ht="18" x14ac:dyDescent="0.25">
      <c r="B25" s="14">
        <v>21</v>
      </c>
      <c r="C25" s="23" t="s">
        <v>36</v>
      </c>
      <c r="D25" s="23"/>
      <c r="E25" s="23"/>
      <c r="F25" s="23"/>
    </row>
    <row r="26" spans="2:7" ht="15.6" x14ac:dyDescent="0.3">
      <c r="B26" s="41" t="s">
        <v>10</v>
      </c>
      <c r="C26" s="41"/>
      <c r="D26" s="22">
        <f>SUM(D5:D25)</f>
        <v>0</v>
      </c>
      <c r="E26" s="22">
        <f>SUM(E5:E25)</f>
        <v>0</v>
      </c>
      <c r="F26" s="22">
        <f>SUM(F5:F25)</f>
        <v>0</v>
      </c>
      <c r="G26" s="28"/>
    </row>
    <row r="28" spans="2:7" ht="18" x14ac:dyDescent="0.25">
      <c r="C28" s="23" t="s">
        <v>53</v>
      </c>
    </row>
    <row r="29" spans="2:7" ht="18" x14ac:dyDescent="0.25">
      <c r="C29" s="23" t="s">
        <v>54</v>
      </c>
    </row>
    <row r="30" spans="2:7" ht="18" x14ac:dyDescent="0.25">
      <c r="C30" s="23" t="s">
        <v>55</v>
      </c>
    </row>
  </sheetData>
  <mergeCells count="2">
    <mergeCell ref="B2:D2"/>
    <mergeCell ref="B26:C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676B-EF48-4AC8-8464-8A8A7632DA62}">
  <dimension ref="B2:D13"/>
  <sheetViews>
    <sheetView workbookViewId="0">
      <selection activeCell="B4" sqref="B4:D6"/>
    </sheetView>
  </sheetViews>
  <sheetFormatPr defaultColWidth="9.109375" defaultRowHeight="13.8" x14ac:dyDescent="0.25"/>
  <cols>
    <col min="1" max="2" width="9.109375" style="10"/>
    <col min="3" max="3" width="48.109375" style="10" customWidth="1"/>
    <col min="4" max="4" width="28.5546875" style="10" customWidth="1"/>
    <col min="5" max="16384" width="9.109375" style="10"/>
  </cols>
  <sheetData>
    <row r="2" spans="2:4" ht="25.5" customHeight="1" x14ac:dyDescent="0.25">
      <c r="B2" s="40" t="s">
        <v>29</v>
      </c>
      <c r="C2" s="40"/>
      <c r="D2" s="40"/>
    </row>
    <row r="3" spans="2:4" ht="18" x14ac:dyDescent="0.35">
      <c r="B3" s="17"/>
      <c r="C3" s="17"/>
      <c r="D3" s="17"/>
    </row>
    <row r="4" spans="2:4" ht="34.799999999999997" x14ac:dyDescent="0.25">
      <c r="B4" s="16" t="s">
        <v>1</v>
      </c>
      <c r="C4" s="16" t="s">
        <v>2</v>
      </c>
      <c r="D4" s="16" t="s">
        <v>3</v>
      </c>
    </row>
    <row r="5" spans="2:4" ht="18" x14ac:dyDescent="0.25">
      <c r="B5" s="14">
        <v>1</v>
      </c>
      <c r="C5" s="23" t="s">
        <v>38</v>
      </c>
      <c r="D5" s="24">
        <v>723</v>
      </c>
    </row>
    <row r="6" spans="2:4" ht="15.6" x14ac:dyDescent="0.3">
      <c r="B6" s="41" t="s">
        <v>10</v>
      </c>
      <c r="C6" s="41"/>
      <c r="D6" s="22">
        <f>SUM(D5:D5)</f>
        <v>723</v>
      </c>
    </row>
    <row r="11" spans="2:4" ht="15" x14ac:dyDescent="0.25">
      <c r="B11" s="21"/>
      <c r="C11" s="20"/>
      <c r="D11" s="19"/>
    </row>
    <row r="12" spans="2:4" ht="15" x14ac:dyDescent="0.25">
      <c r="B12" s="21"/>
      <c r="C12" s="20"/>
      <c r="D12" s="19"/>
    </row>
    <row r="13" spans="2:4" ht="15.6" x14ac:dyDescent="0.3">
      <c r="B13" s="42"/>
      <c r="C13" s="42"/>
      <c r="D13" s="18"/>
    </row>
  </sheetData>
  <mergeCells count="3">
    <mergeCell ref="B2:D2"/>
    <mergeCell ref="B6:C6"/>
    <mergeCell ref="B13:C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15A7-2CC1-4A43-85FB-BF99F9E656F5}">
  <dimension ref="B2:D41"/>
  <sheetViews>
    <sheetView zoomScale="80" zoomScaleNormal="80" workbookViewId="0">
      <selection activeCell="B4" sqref="B4:D16"/>
    </sheetView>
  </sheetViews>
  <sheetFormatPr defaultColWidth="9.109375" defaultRowHeight="13.8" x14ac:dyDescent="0.25"/>
  <cols>
    <col min="1" max="2" width="9.109375" style="10"/>
    <col min="3" max="3" width="48.109375" style="10" customWidth="1"/>
    <col min="4" max="4" width="28.5546875" style="10" customWidth="1"/>
    <col min="5" max="16384" width="9.109375" style="10"/>
  </cols>
  <sheetData>
    <row r="2" spans="2:4" ht="25.5" customHeight="1" x14ac:dyDescent="0.25">
      <c r="B2" s="40" t="s">
        <v>39</v>
      </c>
      <c r="C2" s="40"/>
      <c r="D2" s="40"/>
    </row>
    <row r="3" spans="2:4" ht="18" x14ac:dyDescent="0.35">
      <c r="B3" s="17"/>
      <c r="C3" s="17"/>
      <c r="D3" s="17"/>
    </row>
    <row r="4" spans="2:4" ht="34.799999999999997" x14ac:dyDescent="0.25">
      <c r="B4" s="16">
        <v>56</v>
      </c>
      <c r="C4" s="16" t="s">
        <v>41</v>
      </c>
      <c r="D4" s="16" t="s">
        <v>3</v>
      </c>
    </row>
    <row r="5" spans="2:4" ht="18" x14ac:dyDescent="0.25">
      <c r="B5" s="14">
        <v>1</v>
      </c>
      <c r="C5" s="23" t="s">
        <v>51</v>
      </c>
      <c r="D5" s="24">
        <f>0</f>
        <v>0</v>
      </c>
    </row>
    <row r="6" spans="2:4" ht="18" x14ac:dyDescent="0.25">
      <c r="B6" s="14">
        <v>2</v>
      </c>
      <c r="C6" s="23" t="s">
        <v>40</v>
      </c>
      <c r="D6" s="24">
        <v>869</v>
      </c>
    </row>
    <row r="7" spans="2:4" ht="18" x14ac:dyDescent="0.25">
      <c r="B7" s="14">
        <v>3</v>
      </c>
      <c r="C7" s="23" t="s">
        <v>42</v>
      </c>
      <c r="D7" s="24">
        <f>119+106+85+62+75</f>
        <v>447</v>
      </c>
    </row>
    <row r="8" spans="2:4" ht="18" x14ac:dyDescent="0.25">
      <c r="B8" s="14">
        <v>4</v>
      </c>
      <c r="C8" s="23" t="s">
        <v>43</v>
      </c>
      <c r="D8" s="24">
        <v>296</v>
      </c>
    </row>
    <row r="9" spans="2:4" ht="18" x14ac:dyDescent="0.25">
      <c r="B9" s="14">
        <v>5</v>
      </c>
      <c r="C9" s="23" t="s">
        <v>44</v>
      </c>
      <c r="D9" s="24">
        <v>591</v>
      </c>
    </row>
    <row r="10" spans="2:4" ht="18" x14ac:dyDescent="0.25">
      <c r="B10" s="14">
        <v>6</v>
      </c>
      <c r="C10" s="23" t="s">
        <v>45</v>
      </c>
      <c r="D10" s="24">
        <v>378</v>
      </c>
    </row>
    <row r="11" spans="2:4" ht="18" x14ac:dyDescent="0.25">
      <c r="B11" s="14">
        <v>7</v>
      </c>
      <c r="C11" s="23" t="s">
        <v>46</v>
      </c>
      <c r="D11" s="24">
        <v>979</v>
      </c>
    </row>
    <row r="12" spans="2:4" ht="18" x14ac:dyDescent="0.25">
      <c r="B12" s="14">
        <v>8</v>
      </c>
      <c r="C12" s="23" t="s">
        <v>47</v>
      </c>
      <c r="D12" s="24">
        <v>631</v>
      </c>
    </row>
    <row r="13" spans="2:4" ht="18" x14ac:dyDescent="0.25">
      <c r="B13" s="14">
        <v>9</v>
      </c>
      <c r="C13" s="23" t="s">
        <v>48</v>
      </c>
      <c r="D13" s="24">
        <v>1201</v>
      </c>
    </row>
    <row r="14" spans="2:4" ht="18" x14ac:dyDescent="0.25">
      <c r="B14" s="14">
        <v>10</v>
      </c>
      <c r="C14" s="23" t="s">
        <v>49</v>
      </c>
      <c r="D14" s="24">
        <v>120</v>
      </c>
    </row>
    <row r="15" spans="2:4" ht="18" x14ac:dyDescent="0.25">
      <c r="B15" s="14">
        <v>11</v>
      </c>
      <c r="C15" s="23" t="s">
        <v>50</v>
      </c>
      <c r="D15" s="24">
        <v>144</v>
      </c>
    </row>
    <row r="16" spans="2:4" ht="15.6" x14ac:dyDescent="0.3">
      <c r="B16" s="41" t="s">
        <v>10</v>
      </c>
      <c r="C16" s="41"/>
      <c r="D16" s="22">
        <f>SUM(D5:D15)</f>
        <v>5656</v>
      </c>
    </row>
    <row r="39" spans="2:4" ht="15" x14ac:dyDescent="0.25">
      <c r="B39" s="21"/>
      <c r="C39" s="20"/>
      <c r="D39" s="19"/>
    </row>
    <row r="40" spans="2:4" ht="15" x14ac:dyDescent="0.25">
      <c r="B40" s="21"/>
      <c r="C40" s="20"/>
      <c r="D40" s="19"/>
    </row>
    <row r="41" spans="2:4" ht="15.6" x14ac:dyDescent="0.3">
      <c r="B41" s="42"/>
      <c r="C41" s="42"/>
      <c r="D41" s="18"/>
    </row>
  </sheetData>
  <mergeCells count="3">
    <mergeCell ref="B2:D2"/>
    <mergeCell ref="B41:C41"/>
    <mergeCell ref="B16:C16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4CFA-1A52-4FE8-B21E-1C5F54B375BA}">
  <dimension ref="B2:D12"/>
  <sheetViews>
    <sheetView zoomScale="115" zoomScaleNormal="115" workbookViewId="0">
      <selection activeCell="B2" sqref="B2:D2"/>
    </sheetView>
  </sheetViews>
  <sheetFormatPr defaultColWidth="9.109375" defaultRowHeight="13.8" x14ac:dyDescent="0.25"/>
  <cols>
    <col min="1" max="2" width="9.109375" style="10"/>
    <col min="3" max="3" width="48.109375" style="10" customWidth="1"/>
    <col min="4" max="4" width="28.5546875" style="10" customWidth="1"/>
    <col min="5" max="16384" width="9.109375" style="10"/>
  </cols>
  <sheetData>
    <row r="2" spans="2:4" ht="25.5" customHeight="1" x14ac:dyDescent="0.25">
      <c r="B2" s="40" t="s">
        <v>57</v>
      </c>
      <c r="C2" s="40"/>
      <c r="D2" s="40"/>
    </row>
    <row r="3" spans="2:4" ht="18" x14ac:dyDescent="0.35">
      <c r="B3" s="17"/>
      <c r="C3" s="17"/>
      <c r="D3" s="17"/>
    </row>
    <row r="4" spans="2:4" ht="34.799999999999997" x14ac:dyDescent="0.25">
      <c r="B4" s="16" t="s">
        <v>1</v>
      </c>
      <c r="C4" s="16" t="s">
        <v>41</v>
      </c>
      <c r="D4" s="16" t="s">
        <v>3</v>
      </c>
    </row>
    <row r="5" spans="2:4" ht="18" x14ac:dyDescent="0.25">
      <c r="B5" s="14">
        <v>1</v>
      </c>
      <c r="C5" s="23" t="s">
        <v>52</v>
      </c>
      <c r="D5" s="24">
        <v>1629</v>
      </c>
    </row>
    <row r="6" spans="2:4" ht="15.6" x14ac:dyDescent="0.3">
      <c r="B6" s="41" t="s">
        <v>10</v>
      </c>
      <c r="C6" s="41"/>
      <c r="D6" s="22">
        <f>SUM(D5:D5)</f>
        <v>1629</v>
      </c>
    </row>
    <row r="10" spans="2:4" ht="15" x14ac:dyDescent="0.25">
      <c r="B10" s="21"/>
      <c r="C10" s="20"/>
      <c r="D10" s="19"/>
    </row>
    <row r="11" spans="2:4" ht="15" x14ac:dyDescent="0.25">
      <c r="B11" s="21"/>
      <c r="C11" s="20"/>
      <c r="D11" s="19"/>
    </row>
    <row r="12" spans="2:4" ht="15.6" x14ac:dyDescent="0.3">
      <c r="B12" s="42"/>
      <c r="C12" s="42"/>
      <c r="D12" s="18"/>
    </row>
  </sheetData>
  <mergeCells count="3">
    <mergeCell ref="B2:D2"/>
    <mergeCell ref="B12:C12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2017 год</vt:lpstr>
      <vt:lpstr>2018 год</vt:lpstr>
      <vt:lpstr>2019 год</vt:lpstr>
      <vt:lpstr>2020 год</vt:lpstr>
      <vt:lpstr>2021 год</vt:lpstr>
      <vt:lpstr>2022 год</vt:lpstr>
      <vt:lpstr>2023 год</vt:lpstr>
      <vt:lpstr>2024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Акбота Ахылбековна Елемесова</dc:creator>
  <cp:lastModifiedBy>Акбота Ахылбековна Елемесова</cp:lastModifiedBy>
  <dcterms:created xsi:type="dcterms:W3CDTF">2015-06-05T18:19:34Z</dcterms:created>
  <dcterms:modified xsi:type="dcterms:W3CDTF">2025-11-21T06:13:45Z</dcterms:modified>
</cp:coreProperties>
</file>